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traczynski\Desktop\Gaz - Korkowa i Dziworzony - Aga 17.06.2024r\"/>
    </mc:Choice>
  </mc:AlternateContent>
  <xr:revisionPtr revIDLastSave="0" documentId="13_ncr:1_{63E2DE09-AD56-4912-A49E-9A92865128B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rmularz oferty 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D10" i="1"/>
  <c r="J22" i="1" l="1"/>
  <c r="I22" i="1"/>
  <c r="H22" i="1"/>
  <c r="G22" i="1"/>
  <c r="K22" i="1"/>
  <c r="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4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 xml:space="preserve">i3-3:
</t>
        </r>
      </text>
    </comment>
  </commentList>
</comments>
</file>

<file path=xl/sharedStrings.xml><?xml version="1.0" encoding="utf-8"?>
<sst xmlns="http://schemas.openxmlformats.org/spreadsheetml/2006/main" count="69" uniqueCount="44">
  <si>
    <t>A. GAZ ZIEMNY WYSOKOMETANOWY GRUPY - E</t>
  </si>
  <si>
    <t>Lp</t>
  </si>
  <si>
    <t>Obiekt</t>
  </si>
  <si>
    <t>Taryfa</t>
  </si>
  <si>
    <t>Cena jednostkowa netto za 1 kWh [gr/kWh] (trzy miejsca po przecinku)</t>
  </si>
  <si>
    <t>Wartość netto w zł (kol. 4 x 5 : 100) (dwa miejsca po przecinku</t>
  </si>
  <si>
    <t xml:space="preserve">A.   </t>
  </si>
  <si>
    <t>Razem</t>
  </si>
  <si>
    <t>B. OPŁATA ABONAMENTOWA</t>
  </si>
  <si>
    <t>Ilość miesięcy</t>
  </si>
  <si>
    <t>Cena jednostkowa netto za opłatę abonamentową                     [zł/m-c] (dwa miejsca poprzecinku)</t>
  </si>
  <si>
    <t>Wartość netto w zł [kol. 4 x 5] (dwa miejsca po przecinku</t>
  </si>
  <si>
    <t xml:space="preserve">B.   </t>
  </si>
  <si>
    <t>C. OPŁATA SIECIOWA STAŁA</t>
  </si>
  <si>
    <t>Moc umowna (kWh/h)</t>
  </si>
  <si>
    <t>Maj współczynnik na dwa miesiące 0,9072</t>
  </si>
  <si>
    <t>Czerwiec współczynnik na dwa miesiące 0,6804</t>
  </si>
  <si>
    <t>Maj przy umowie na rok</t>
  </si>
  <si>
    <t>Czerwiec przy umowie na rok</t>
  </si>
  <si>
    <t>Wartość netto w zł  (kol. 4 x 5 x 6 : 100)</t>
  </si>
  <si>
    <t xml:space="preserve">C.  </t>
  </si>
  <si>
    <t>Wartość netto w zł [kol. 4 x 5 : 100] (dwa miejsca po przecinku)</t>
  </si>
  <si>
    <t xml:space="preserve">D.   </t>
  </si>
  <si>
    <t>RAZEM WARTOŚĆ NETTO (A+B+C+D):</t>
  </si>
  <si>
    <t>RAZEM WARTOŚĆ BRUTTO</t>
  </si>
  <si>
    <t>………………………………………….</t>
  </si>
  <si>
    <t>……………..</t>
  </si>
  <si>
    <t>miejscowośc, data</t>
  </si>
  <si>
    <t>………………………………………………………………..</t>
  </si>
  <si>
    <t>podpis Wykonawcy</t>
  </si>
  <si>
    <t>D. OPŁATA SIECIOWA ZMIENNA</t>
  </si>
  <si>
    <t xml:space="preserve"> FORMULARZ CENOWY</t>
  </si>
  <si>
    <t xml:space="preserve">NALEŻNY PODATEK VAT </t>
  </si>
  <si>
    <t>ul. Korkowa 170A</t>
  </si>
  <si>
    <t>BW - 4</t>
  </si>
  <si>
    <t>ul. Dziwożony 15</t>
  </si>
  <si>
    <t>BW-3.6</t>
  </si>
  <si>
    <t>Kompleksowa dostawa paliwa gazowego - gazu ziemnego do instalacji znajdującej się w obiektach Odbiorcy zlokalizowanych w Warszawie przy ul. Korkowej 170A                                                                                   oraz przy ul. Dziwożony 15.</t>
  </si>
  <si>
    <t>Szacowana ilość m-cy</t>
  </si>
  <si>
    <t>Szacowane zużycie paliwa gazowego w okresie 17 miesięcy (kWh)</t>
  </si>
  <si>
    <t>Załącznik nr 1 do OFERTY</t>
  </si>
  <si>
    <t>Załącznik nr 3a do  ZAPYTANIA OFERTOWEGO NR ……./2024</t>
  </si>
  <si>
    <t>Cena jednostkowa netto za opłatę sieciową stałą [gr/kWh]( trzy miejsca po przecinku)</t>
  </si>
  <si>
    <t>Cena jednostkowa za opłatę sieciową zmienną [gr/kWh] (trzy msc. po przecinku)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</si>
</sst>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sz val="10"/>
      <color rgb="FF000000"/>
      <name val="Century Gothic"/>
      <family val="2"/>
      <charset val="238"/>
    </font>
    <font>
      <b/>
      <sz val="9"/>
      <color rgb="FF000000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4" fontId="4" fillId="0" borderId="13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" fontId="3" fillId="0" borderId="9" xfId="0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4" fontId="4" fillId="0" borderId="16" xfId="0" applyNumberFormat="1" applyFont="1" applyBorder="1"/>
    <xf numFmtId="4" fontId="4" fillId="0" borderId="17" xfId="0" applyNumberFormat="1" applyFont="1" applyBorder="1"/>
    <xf numFmtId="0" fontId="3" fillId="0" borderId="6" xfId="0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0" fontId="3" fillId="2" borderId="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34" xfId="0" applyFont="1" applyBorder="1"/>
    <xf numFmtId="0" fontId="4" fillId="3" borderId="16" xfId="0" applyFont="1" applyFill="1" applyBorder="1"/>
    <xf numFmtId="0" fontId="4" fillId="3" borderId="17" xfId="0" applyFont="1" applyFill="1" applyBorder="1"/>
    <xf numFmtId="4" fontId="4" fillId="3" borderId="13" xfId="0" applyNumberFormat="1" applyFont="1" applyFill="1" applyBorder="1"/>
    <xf numFmtId="0" fontId="3" fillId="0" borderId="34" xfId="0" applyFont="1" applyBorder="1" applyAlignment="1">
      <alignment horizontal="center"/>
    </xf>
    <xf numFmtId="0" fontId="3" fillId="0" borderId="34" xfId="0" applyFont="1" applyBorder="1"/>
    <xf numFmtId="0" fontId="3" fillId="2" borderId="8" xfId="0" applyFont="1" applyFill="1" applyBorder="1"/>
    <xf numFmtId="4" fontId="4" fillId="0" borderId="19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4" fontId="3" fillId="0" borderId="23" xfId="0" applyNumberFormat="1" applyFont="1" applyBorder="1"/>
    <xf numFmtId="0" fontId="3" fillId="0" borderId="25" xfId="0" applyFont="1" applyBorder="1" applyAlignment="1">
      <alignment horizontal="center"/>
    </xf>
    <xf numFmtId="4" fontId="3" fillId="3" borderId="26" xfId="0" applyNumberFormat="1" applyFont="1" applyFill="1" applyBorder="1"/>
    <xf numFmtId="0" fontId="3" fillId="0" borderId="28" xfId="0" applyFont="1" applyBorder="1" applyAlignment="1">
      <alignment horizontal="center"/>
    </xf>
    <xf numFmtId="4" fontId="3" fillId="0" borderId="29" xfId="0" applyNumberFormat="1" applyFont="1" applyBorder="1"/>
    <xf numFmtId="0" fontId="3" fillId="0" borderId="31" xfId="0" applyFont="1" applyBorder="1" applyAlignment="1">
      <alignment horizontal="center"/>
    </xf>
    <xf numFmtId="4" fontId="3" fillId="2" borderId="32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wrapText="1"/>
    </xf>
    <xf numFmtId="0" fontId="4" fillId="0" borderId="36" xfId="0" applyFont="1" applyBorder="1"/>
    <xf numFmtId="0" fontId="4" fillId="0" borderId="37" xfId="0" applyFont="1" applyBorder="1"/>
    <xf numFmtId="4" fontId="4" fillId="0" borderId="5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3" borderId="3" xfId="0" applyFont="1" applyFill="1" applyBorder="1"/>
    <xf numFmtId="0" fontId="4" fillId="3" borderId="4" xfId="0" applyFont="1" applyFill="1" applyBorder="1"/>
    <xf numFmtId="4" fontId="4" fillId="3" borderId="5" xfId="0" applyNumberFormat="1" applyFont="1" applyFill="1" applyBorder="1"/>
    <xf numFmtId="4" fontId="4" fillId="0" borderId="38" xfId="0" applyNumberFormat="1" applyFont="1" applyBorder="1"/>
    <xf numFmtId="0" fontId="4" fillId="0" borderId="16" xfId="0" applyFont="1" applyBorder="1" applyAlignment="1">
      <alignment horizontal="center"/>
    </xf>
    <xf numFmtId="3" fontId="4" fillId="0" borderId="39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3" xfId="0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200025</xdr:colOff>
      <xdr:row>37</xdr:row>
      <xdr:rowOff>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200025</xdr:colOff>
      <xdr:row>33</xdr:row>
      <xdr:rowOff>133350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171450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171450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142875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63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16</xdr:col>
      <xdr:colOff>762000</xdr:colOff>
      <xdr:row>36</xdr:row>
      <xdr:rowOff>133350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72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35</xdr:row>
      <xdr:rowOff>133350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72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35</xdr:row>
      <xdr:rowOff>133350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72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33</xdr:row>
      <xdr:rowOff>133350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29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33</xdr:row>
      <xdr:rowOff>133350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296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29</xdr:row>
      <xdr:rowOff>133350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391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29</xdr:row>
      <xdr:rowOff>133350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391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29</xdr:row>
      <xdr:rowOff>133350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391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29</xdr:row>
      <xdr:rowOff>133350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391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29</xdr:row>
      <xdr:rowOff>133350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391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29</xdr:row>
      <xdr:rowOff>133350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715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762000</xdr:colOff>
      <xdr:row>29</xdr:row>
      <xdr:rowOff>133350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715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zoomScaleNormal="100" zoomScalePageLayoutView="90" workbookViewId="0">
      <selection activeCell="K28" sqref="K28"/>
    </sheetView>
  </sheetViews>
  <sheetFormatPr defaultRowHeight="15" x14ac:dyDescent="0.25"/>
  <cols>
    <col min="1" max="1" width="5.140625" customWidth="1"/>
    <col min="2" max="2" width="18.5703125" customWidth="1"/>
    <col min="3" max="3" width="10.5703125" customWidth="1"/>
    <col min="4" max="4" width="10.140625" customWidth="1"/>
    <col min="5" max="5" width="11.5703125" customWidth="1"/>
    <col min="6" max="6" width="13.5703125" customWidth="1"/>
    <col min="7" max="10" width="13.5703125" hidden="1" customWidth="1"/>
    <col min="11" max="11" width="17.85546875" customWidth="1"/>
    <col min="12" max="12" width="9.140625" customWidth="1"/>
    <col min="13" max="16" width="8.7109375" customWidth="1"/>
    <col min="17" max="17" width="16.42578125" customWidth="1"/>
    <col min="18" max="1025" width="8.7109375" customWidth="1"/>
  </cols>
  <sheetData>
    <row r="1" spans="1:21" x14ac:dyDescent="0.25">
      <c r="B1" t="s">
        <v>40</v>
      </c>
    </row>
    <row r="2" spans="1:21" ht="40.5" customHeight="1" x14ac:dyDescent="0.25">
      <c r="A2" s="72" t="s">
        <v>41</v>
      </c>
      <c r="B2" s="72"/>
      <c r="C2" s="72"/>
      <c r="D2" s="72"/>
    </row>
    <row r="3" spans="1:21" ht="57" customHeight="1" x14ac:dyDescent="0.25">
      <c r="A3" s="71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21" ht="27.75" customHeight="1" thickBot="1" x14ac:dyDescent="0.3">
      <c r="A4" s="79" t="s">
        <v>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7.25" thickTop="1" thickBot="1" x14ac:dyDescent="0.3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2"/>
      <c r="M5" s="2"/>
      <c r="N5" s="2"/>
      <c r="O5" s="2"/>
      <c r="P5" s="2"/>
      <c r="Q5" s="2"/>
      <c r="R5" s="2"/>
      <c r="S5" s="2"/>
      <c r="T5" s="1"/>
      <c r="U5" s="1"/>
    </row>
    <row r="6" spans="1:21" ht="129" customHeight="1" x14ac:dyDescent="0.25">
      <c r="A6" s="3" t="s">
        <v>1</v>
      </c>
      <c r="B6" s="4" t="s">
        <v>2</v>
      </c>
      <c r="C6" s="4" t="s">
        <v>3</v>
      </c>
      <c r="D6" s="75" t="s">
        <v>39</v>
      </c>
      <c r="E6" s="75"/>
      <c r="F6" s="4" t="s">
        <v>4</v>
      </c>
      <c r="G6" s="5"/>
      <c r="H6" s="5"/>
      <c r="I6" s="5"/>
      <c r="J6" s="5"/>
      <c r="K6" s="6" t="s">
        <v>5</v>
      </c>
      <c r="L6" s="2"/>
      <c r="M6" s="2"/>
      <c r="N6" s="2"/>
      <c r="O6" s="2"/>
      <c r="P6" s="2"/>
      <c r="Q6" s="2"/>
      <c r="R6" s="2"/>
      <c r="S6" s="2"/>
      <c r="T6" s="1"/>
      <c r="U6" s="1"/>
    </row>
    <row r="7" spans="1:21" ht="15.75" x14ac:dyDescent="0.25">
      <c r="A7" s="7">
        <v>1</v>
      </c>
      <c r="B7" s="8">
        <v>2</v>
      </c>
      <c r="C7" s="8">
        <v>3</v>
      </c>
      <c r="D7" s="73">
        <v>4</v>
      </c>
      <c r="E7" s="73"/>
      <c r="F7" s="8">
        <v>5</v>
      </c>
      <c r="G7" s="9"/>
      <c r="H7" s="9"/>
      <c r="I7" s="9"/>
      <c r="J7" s="9"/>
      <c r="K7" s="10">
        <v>6</v>
      </c>
      <c r="M7" s="1"/>
      <c r="N7" s="1"/>
      <c r="O7" s="1"/>
      <c r="P7" s="1"/>
      <c r="Q7" s="1"/>
      <c r="R7" s="1"/>
      <c r="S7" s="1"/>
      <c r="T7" s="1"/>
      <c r="U7" s="1"/>
    </row>
    <row r="8" spans="1:21" ht="16.5" thickBot="1" x14ac:dyDescent="0.3">
      <c r="A8" s="11">
        <v>1</v>
      </c>
      <c r="B8" s="12" t="s">
        <v>33</v>
      </c>
      <c r="C8" s="13" t="s">
        <v>34</v>
      </c>
      <c r="D8" s="76">
        <v>44000</v>
      </c>
      <c r="E8" s="76"/>
      <c r="F8" s="14"/>
      <c r="G8" s="15"/>
      <c r="H8" s="15"/>
      <c r="I8" s="15"/>
      <c r="J8" s="15"/>
      <c r="K8" s="16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6.5" thickBot="1" x14ac:dyDescent="0.3">
      <c r="A9" s="56">
        <v>2</v>
      </c>
      <c r="B9" s="57" t="s">
        <v>35</v>
      </c>
      <c r="C9" s="55" t="s">
        <v>36</v>
      </c>
      <c r="D9" s="69">
        <v>6000</v>
      </c>
      <c r="E9" s="70"/>
      <c r="F9" s="58"/>
      <c r="G9" s="59"/>
      <c r="H9" s="59"/>
      <c r="I9" s="59"/>
      <c r="J9" s="59"/>
      <c r="K9" s="60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6.5" thickBot="1" x14ac:dyDescent="0.3">
      <c r="A10" s="17" t="s">
        <v>6</v>
      </c>
      <c r="B10" s="18" t="s">
        <v>7</v>
      </c>
      <c r="C10" s="19"/>
      <c r="D10" s="80">
        <f>SUM(D8:E9)</f>
        <v>50000</v>
      </c>
      <c r="E10" s="80"/>
      <c r="F10" s="19"/>
      <c r="G10" s="20"/>
      <c r="H10" s="20"/>
      <c r="I10" s="20"/>
      <c r="J10" s="20"/>
      <c r="K10" s="2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x14ac:dyDescent="0.25">
      <c r="A11" s="83" t="s">
        <v>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90" customHeight="1" x14ac:dyDescent="0.25">
      <c r="A12" s="22" t="s">
        <v>1</v>
      </c>
      <c r="B12" s="23" t="s">
        <v>2</v>
      </c>
      <c r="C12" s="24" t="s">
        <v>3</v>
      </c>
      <c r="D12" s="85" t="s">
        <v>9</v>
      </c>
      <c r="E12" s="85"/>
      <c r="F12" s="23" t="s">
        <v>10</v>
      </c>
      <c r="G12" s="25"/>
      <c r="H12" s="25"/>
      <c r="I12" s="25"/>
      <c r="J12" s="25"/>
      <c r="K12" s="26" t="s">
        <v>11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6.5" thickBot="1" x14ac:dyDescent="0.3">
      <c r="A13" s="7">
        <v>1</v>
      </c>
      <c r="B13" s="8">
        <v>2</v>
      </c>
      <c r="C13" s="8">
        <v>3</v>
      </c>
      <c r="D13" s="73">
        <v>4</v>
      </c>
      <c r="E13" s="73"/>
      <c r="F13" s="8">
        <v>5</v>
      </c>
      <c r="G13" s="9"/>
      <c r="H13" s="9"/>
      <c r="I13" s="9"/>
      <c r="J13" s="9"/>
      <c r="K13" s="10">
        <v>6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6.5" thickBot="1" x14ac:dyDescent="0.3">
      <c r="A14" s="27">
        <v>1</v>
      </c>
      <c r="B14" s="12" t="s">
        <v>33</v>
      </c>
      <c r="C14" s="13" t="s">
        <v>34</v>
      </c>
      <c r="D14" s="68">
        <v>18</v>
      </c>
      <c r="E14" s="68"/>
      <c r="F14" s="28"/>
      <c r="G14" s="29"/>
      <c r="H14" s="29"/>
      <c r="I14" s="29"/>
      <c r="J14" s="29"/>
      <c r="K14" s="16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6.5" thickBot="1" x14ac:dyDescent="0.3">
      <c r="A15" s="61">
        <v>2</v>
      </c>
      <c r="B15" s="57" t="s">
        <v>35</v>
      </c>
      <c r="C15" s="55" t="s">
        <v>36</v>
      </c>
      <c r="D15" s="68">
        <v>18</v>
      </c>
      <c r="E15" s="68"/>
      <c r="F15" s="62"/>
      <c r="G15" s="63"/>
      <c r="H15" s="63"/>
      <c r="I15" s="63"/>
      <c r="J15" s="63"/>
      <c r="K15" s="60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6.5" thickBot="1" x14ac:dyDescent="0.3">
      <c r="A16" s="30" t="s">
        <v>12</v>
      </c>
      <c r="B16" s="19" t="s">
        <v>7</v>
      </c>
      <c r="C16" s="19"/>
      <c r="D16" s="80"/>
      <c r="E16" s="80"/>
      <c r="F16" s="31"/>
      <c r="G16" s="32"/>
      <c r="H16" s="32"/>
      <c r="I16" s="32"/>
      <c r="J16" s="32"/>
      <c r="K16" s="21">
        <f>SUM(K14:K14)</f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6.5" thickBot="1" x14ac:dyDescent="0.3">
      <c r="A17" s="83" t="s">
        <v>13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7.5" customHeight="1" thickBot="1" x14ac:dyDescent="0.3">
      <c r="A18" s="22" t="s">
        <v>1</v>
      </c>
      <c r="B18" s="23" t="s">
        <v>2</v>
      </c>
      <c r="C18" s="23" t="s">
        <v>3</v>
      </c>
      <c r="D18" s="23" t="s">
        <v>38</v>
      </c>
      <c r="E18" s="23" t="s">
        <v>14</v>
      </c>
      <c r="F18" s="23" t="s">
        <v>42</v>
      </c>
      <c r="G18" s="33" t="s">
        <v>15</v>
      </c>
      <c r="H18" s="33" t="s">
        <v>16</v>
      </c>
      <c r="I18" s="33" t="s">
        <v>17</v>
      </c>
      <c r="J18" s="33" t="s">
        <v>18</v>
      </c>
      <c r="K18" s="26" t="s">
        <v>19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5" thickBot="1" x14ac:dyDescent="0.3">
      <c r="A19" s="7">
        <v>1</v>
      </c>
      <c r="B19" s="8">
        <v>2</v>
      </c>
      <c r="C19" s="8">
        <v>3</v>
      </c>
      <c r="D19" s="34">
        <v>4</v>
      </c>
      <c r="E19" s="34">
        <v>5</v>
      </c>
      <c r="F19" s="8">
        <v>6</v>
      </c>
      <c r="G19" s="35"/>
      <c r="H19" s="35"/>
      <c r="I19" s="35"/>
      <c r="J19" s="35"/>
      <c r="K19" s="10">
        <v>7</v>
      </c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6.5" thickBot="1" x14ac:dyDescent="0.3">
      <c r="A20" s="27">
        <v>1</v>
      </c>
      <c r="B20" s="12" t="s">
        <v>33</v>
      </c>
      <c r="C20" s="13" t="s">
        <v>34</v>
      </c>
      <c r="D20" s="36">
        <v>18</v>
      </c>
      <c r="E20" s="36"/>
      <c r="F20" s="37"/>
      <c r="G20" s="38"/>
      <c r="H20" s="38"/>
      <c r="I20" s="38"/>
      <c r="J20" s="38"/>
      <c r="K20" s="39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 thickBot="1" x14ac:dyDescent="0.3">
      <c r="A21" s="61">
        <v>2</v>
      </c>
      <c r="B21" s="57" t="s">
        <v>35</v>
      </c>
      <c r="C21" s="55" t="s">
        <v>36</v>
      </c>
      <c r="D21" s="36">
        <v>18</v>
      </c>
      <c r="E21" s="36"/>
      <c r="F21" s="64"/>
      <c r="G21" s="65"/>
      <c r="H21" s="65"/>
      <c r="I21" s="65"/>
      <c r="J21" s="65"/>
      <c r="K21" s="66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6.5" thickBot="1" x14ac:dyDescent="0.3">
      <c r="A22" s="30" t="s">
        <v>20</v>
      </c>
      <c r="B22" s="19" t="s">
        <v>7</v>
      </c>
      <c r="C22" s="19"/>
      <c r="D22" s="40"/>
      <c r="E22" s="41"/>
      <c r="F22" s="19"/>
      <c r="G22" s="42">
        <f>SUM(G20:G20)</f>
        <v>0</v>
      </c>
      <c r="H22" s="42">
        <f>SUM(H20:H20)</f>
        <v>0</v>
      </c>
      <c r="I22" s="42">
        <f>SUM(I20:I20)</f>
        <v>0</v>
      </c>
      <c r="J22" s="42">
        <f>SUM(J20:J20)</f>
        <v>0</v>
      </c>
      <c r="K22" s="21">
        <f>SUM(K20:K20)</f>
        <v>0</v>
      </c>
    </row>
    <row r="23" spans="1:21" ht="16.5" thickBot="1" x14ac:dyDescent="0.3">
      <c r="A23" s="84" t="s">
        <v>30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</row>
    <row r="24" spans="1:21" ht="144" customHeight="1" x14ac:dyDescent="0.25">
      <c r="A24" s="22" t="s">
        <v>1</v>
      </c>
      <c r="B24" s="23" t="s">
        <v>2</v>
      </c>
      <c r="C24" s="23" t="s">
        <v>3</v>
      </c>
      <c r="D24" s="85" t="s">
        <v>39</v>
      </c>
      <c r="E24" s="85"/>
      <c r="F24" s="23" t="s">
        <v>43</v>
      </c>
      <c r="G24" s="25"/>
      <c r="H24" s="25"/>
      <c r="I24" s="25"/>
      <c r="J24" s="25"/>
      <c r="K24" s="26" t="s">
        <v>21</v>
      </c>
    </row>
    <row r="25" spans="1:21" ht="16.5" thickBot="1" x14ac:dyDescent="0.3">
      <c r="A25" s="7">
        <v>1</v>
      </c>
      <c r="B25" s="8">
        <v>2</v>
      </c>
      <c r="C25" s="8">
        <v>3</v>
      </c>
      <c r="D25" s="73">
        <v>4</v>
      </c>
      <c r="E25" s="73"/>
      <c r="F25" s="8">
        <v>5</v>
      </c>
      <c r="G25" s="9"/>
      <c r="H25" s="9"/>
      <c r="I25" s="9"/>
      <c r="J25" s="9"/>
      <c r="K25" s="10">
        <v>6</v>
      </c>
    </row>
    <row r="26" spans="1:21" ht="16.5" thickBot="1" x14ac:dyDescent="0.3">
      <c r="A26" s="11">
        <v>1</v>
      </c>
      <c r="B26" s="12" t="s">
        <v>33</v>
      </c>
      <c r="C26" s="13" t="s">
        <v>34</v>
      </c>
      <c r="D26" s="76">
        <v>44000</v>
      </c>
      <c r="E26" s="76"/>
      <c r="F26" s="14"/>
      <c r="G26" s="15"/>
      <c r="H26" s="15"/>
      <c r="I26" s="15"/>
      <c r="J26" s="15"/>
      <c r="K26" s="43"/>
    </row>
    <row r="27" spans="1:21" ht="16.5" thickBot="1" x14ac:dyDescent="0.3">
      <c r="A27" s="61">
        <v>2</v>
      </c>
      <c r="B27" s="57" t="s">
        <v>35</v>
      </c>
      <c r="C27" s="55" t="s">
        <v>36</v>
      </c>
      <c r="D27" s="69">
        <v>6000</v>
      </c>
      <c r="E27" s="70"/>
      <c r="F27" s="58"/>
      <c r="G27" s="59"/>
      <c r="H27" s="59"/>
      <c r="I27" s="59"/>
      <c r="J27" s="59"/>
      <c r="K27" s="67"/>
    </row>
    <row r="28" spans="1:21" ht="16.5" thickBot="1" x14ac:dyDescent="0.3">
      <c r="A28" s="44" t="s">
        <v>22</v>
      </c>
      <c r="B28" s="45" t="s">
        <v>7</v>
      </c>
      <c r="C28" s="45"/>
      <c r="D28" s="80">
        <f>SUM(D26:E27)</f>
        <v>50000</v>
      </c>
      <c r="E28" s="80"/>
      <c r="F28" s="45"/>
      <c r="G28" s="46"/>
      <c r="H28" s="46"/>
      <c r="I28" s="46"/>
      <c r="J28" s="46"/>
      <c r="K28" s="47"/>
    </row>
    <row r="29" spans="1:21" ht="17.25" thickTop="1" thickBot="1" x14ac:dyDescent="0.3">
      <c r="A29" s="81" t="s">
        <v>23</v>
      </c>
      <c r="B29" s="81"/>
      <c r="C29" s="81"/>
      <c r="D29" s="81"/>
      <c r="E29" s="81"/>
      <c r="F29" s="81"/>
      <c r="G29" s="48"/>
      <c r="H29" s="48"/>
      <c r="I29" s="48"/>
      <c r="J29" s="48"/>
      <c r="K29" s="49"/>
    </row>
    <row r="30" spans="1:21" ht="15.75" x14ac:dyDescent="0.25">
      <c r="A30" s="82" t="s">
        <v>32</v>
      </c>
      <c r="B30" s="82"/>
      <c r="C30" s="82"/>
      <c r="D30" s="82"/>
      <c r="E30" s="82"/>
      <c r="F30" s="82"/>
      <c r="G30" s="50"/>
      <c r="H30" s="50"/>
      <c r="I30" s="50"/>
      <c r="J30" s="50"/>
      <c r="K30" s="51"/>
    </row>
    <row r="31" spans="1:21" ht="15.75" x14ac:dyDescent="0.25">
      <c r="A31" s="77" t="s">
        <v>24</v>
      </c>
      <c r="B31" s="77"/>
      <c r="C31" s="77"/>
      <c r="D31" s="77"/>
      <c r="E31" s="77"/>
      <c r="F31" s="77"/>
      <c r="G31" s="52"/>
      <c r="H31" s="52"/>
      <c r="I31" s="52"/>
      <c r="J31" s="52"/>
      <c r="K31" s="53"/>
    </row>
    <row r="32" spans="1:21" ht="15.75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 ht="15.75" x14ac:dyDescent="0.25">
      <c r="A33" s="54" t="s">
        <v>25</v>
      </c>
      <c r="B33" s="54"/>
      <c r="C33" s="54" t="s">
        <v>26</v>
      </c>
      <c r="D33" s="54"/>
      <c r="E33" s="54" t="s">
        <v>28</v>
      </c>
      <c r="F33" s="54"/>
      <c r="G33" s="54"/>
      <c r="H33" s="54"/>
      <c r="I33" s="54"/>
      <c r="J33" s="54"/>
      <c r="K33" s="54"/>
    </row>
    <row r="34" spans="1:11" ht="15.75" x14ac:dyDescent="0.25">
      <c r="A34" s="78" t="s">
        <v>27</v>
      </c>
      <c r="B34" s="78"/>
      <c r="C34" s="78"/>
      <c r="D34" s="54"/>
      <c r="E34" s="78" t="s">
        <v>29</v>
      </c>
      <c r="F34" s="78"/>
      <c r="G34" s="78"/>
      <c r="H34" s="78"/>
      <c r="I34" s="78"/>
      <c r="J34" s="78"/>
      <c r="K34" s="78"/>
    </row>
  </sheetData>
  <mergeCells count="27">
    <mergeCell ref="A31:F31"/>
    <mergeCell ref="E34:K34"/>
    <mergeCell ref="A34:C34"/>
    <mergeCell ref="A4:K4"/>
    <mergeCell ref="D25:E25"/>
    <mergeCell ref="D26:E26"/>
    <mergeCell ref="D28:E28"/>
    <mergeCell ref="A29:F29"/>
    <mergeCell ref="A30:F30"/>
    <mergeCell ref="D16:E16"/>
    <mergeCell ref="A17:K17"/>
    <mergeCell ref="A23:K23"/>
    <mergeCell ref="D24:E24"/>
    <mergeCell ref="D10:E10"/>
    <mergeCell ref="A11:K11"/>
    <mergeCell ref="D12:E12"/>
    <mergeCell ref="D15:E15"/>
    <mergeCell ref="D27:E27"/>
    <mergeCell ref="D9:E9"/>
    <mergeCell ref="A3:K3"/>
    <mergeCell ref="A2:D2"/>
    <mergeCell ref="D13:E13"/>
    <mergeCell ref="D14:E14"/>
    <mergeCell ref="A5:K5"/>
    <mergeCell ref="D6:E6"/>
    <mergeCell ref="D7:E7"/>
    <mergeCell ref="D8:E8"/>
  </mergeCells>
  <pageMargins left="0.7" right="0.7" top="0.75" bottom="0.75" header="0.51180555555555496" footer="0.51180555555555496"/>
  <pageSetup paperSize="9" scale="56" firstPageNumber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i3-3</dc:creator>
  <cp:lastModifiedBy>Marcin Strączyński</cp:lastModifiedBy>
  <cp:revision>1</cp:revision>
  <cp:lastPrinted>2023-06-29T07:39:59Z</cp:lastPrinted>
  <dcterms:created xsi:type="dcterms:W3CDTF">2014-09-04T06:29:48Z</dcterms:created>
  <dcterms:modified xsi:type="dcterms:W3CDTF">2024-06-17T09:08:12Z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