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6\nir\2025\GAZ DO PAPIRUSÓW\POSTĘPOWANIE NA GAZ 04.03.2025\"/>
    </mc:Choice>
  </mc:AlternateContent>
  <bookViews>
    <workbookView xWindow="-120" yWindow="-120" windowWidth="29040" windowHeight="15720" tabRatio="500"/>
  </bookViews>
  <sheets>
    <sheet name="Formularz oferty 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20" i="1" l="1"/>
  <c r="K16" i="1"/>
  <c r="K12" i="1"/>
  <c r="K8" i="1"/>
  <c r="K21" i="1" l="1"/>
  <c r="K22" i="1"/>
  <c r="K23" i="1" s="1"/>
</calcChain>
</file>

<file path=xl/comments1.xml><?xml version="1.0" encoding="utf-8"?>
<comments xmlns="http://schemas.openxmlformats.org/spreadsheetml/2006/main">
  <authors>
    <author/>
  </authors>
  <commentList>
    <comment ref="A18" authorId="0" shapeId="0">
      <text>
        <r>
          <rPr>
            <b/>
            <sz val="9"/>
            <color rgb="FF000000"/>
            <rFont val="Tahoma"/>
            <family val="2"/>
            <charset val="238"/>
          </rPr>
          <t xml:space="preserve">i3-3:
</t>
        </r>
      </text>
    </comment>
  </commentList>
</comments>
</file>

<file path=xl/sharedStrings.xml><?xml version="1.0" encoding="utf-8"?>
<sst xmlns="http://schemas.openxmlformats.org/spreadsheetml/2006/main" count="56" uniqueCount="37">
  <si>
    <t>A. GAZ ZIEMNY WYSOKOMETANOWY GRUPY - E</t>
  </si>
  <si>
    <t>Lp</t>
  </si>
  <si>
    <t>Obiekt</t>
  </si>
  <si>
    <t>Taryfa</t>
  </si>
  <si>
    <t>Cena jednostkowa netto za 1 kWh [gr/kWh] (trzy miejsca po przecinku)</t>
  </si>
  <si>
    <t>Wartość netto w zł (kol. 4 x 5 : 100) (dwa miejsca po przecinku</t>
  </si>
  <si>
    <t>B. OPŁATA ABONAMENTOWA</t>
  </si>
  <si>
    <t>Ilość miesięcy</t>
  </si>
  <si>
    <t>Cena jednostkowa netto za opłatę abonamentową                     [zł/m-c] (dwa miejsca poprzecinku)</t>
  </si>
  <si>
    <t>Wartość netto w zł [kol. 4 x 5] (dwa miejsca po przecinku</t>
  </si>
  <si>
    <t>C. OPŁATA SIECIOWA STAŁA</t>
  </si>
  <si>
    <t xml:space="preserve">Cena jednostkowa netto za opłatę sieciową stałą [gr/kWh]( trzy miejsca po przecinku </t>
  </si>
  <si>
    <t>Maj współczynnik na dwa miesiące 0,9072</t>
  </si>
  <si>
    <t>Czerwiec współczynnik na dwa miesiące 0,6804</t>
  </si>
  <si>
    <t>Maj przy umowie na rok</t>
  </si>
  <si>
    <t>Czerwiec przy umowie na rok</t>
  </si>
  <si>
    <t>Cena jednostkowa za opłatę sieciową zmienną [gr/kWh] (trzy msc. po przecinku</t>
  </si>
  <si>
    <t>Wartość netto w zł [kol. 4 x 5 : 100] (dwa miejsca po przecinku)</t>
  </si>
  <si>
    <t>RAZEM WARTOŚĆ NETTO (A+B+C+D):</t>
  </si>
  <si>
    <t>RAZEM WARTOŚĆ BRUTTO</t>
  </si>
  <si>
    <t>………………………………………….</t>
  </si>
  <si>
    <t>……………..</t>
  </si>
  <si>
    <t>miejscowośc, data</t>
  </si>
  <si>
    <t>………………………………………………………………..</t>
  </si>
  <si>
    <t>podpis Wykonawcy</t>
  </si>
  <si>
    <t>D. OPŁATA SIECIOWA ZMIENNA</t>
  </si>
  <si>
    <t xml:space="preserve"> FORMULARZ CENOWY</t>
  </si>
  <si>
    <t xml:space="preserve">NALEŻNY PODATEK VAT </t>
  </si>
  <si>
    <t>Szacowana ilość m-cy</t>
  </si>
  <si>
    <t>Załącznik nr 1 do OFERTY</t>
  </si>
  <si>
    <t>Wartość netto w zł  (kol. 4 x 5 : 100)</t>
  </si>
  <si>
    <t>ul. Papirusów 1/3</t>
  </si>
  <si>
    <t>BW - 3.12T</t>
  </si>
  <si>
    <t>Szacowane zużycie paliwa gazowego w okresie 21 miesięcy (kWh)</t>
  </si>
  <si>
    <t xml:space="preserve">Kompleksowa dostawa paliwa gazowego - gazu ziemnego do instalacji znajdującej się w Obiekcie Odbiorcy zlokalizowanym  w Warszawie :
przy ul. Papirusów 1/3, 01-973 Warszawa, nr punktu poboru 8018590365500091940686 </t>
  </si>
  <si>
    <t>1.</t>
  </si>
  <si>
    <t>Załącznik nr 3a do  ZAPYTANIA OFERTOWEGO NR 17/2025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</si>
</sst>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  <charset val="238"/>
    </font>
    <font>
      <sz val="10"/>
      <color rgb="FF000000"/>
      <name val="Century Gothic"/>
      <family val="2"/>
      <charset val="238"/>
    </font>
    <font>
      <b/>
      <sz val="9"/>
      <color rgb="FF000000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wrapText="1"/>
    </xf>
    <xf numFmtId="0" fontId="4" fillId="0" borderId="11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4" fontId="4" fillId="0" borderId="13" xfId="0" applyNumberFormat="1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4" fontId="4" fillId="0" borderId="16" xfId="0" applyNumberFormat="1" applyFont="1" applyBorder="1"/>
    <xf numFmtId="4" fontId="4" fillId="0" borderId="17" xfId="0" applyNumberFormat="1" applyFont="1" applyBorder="1"/>
    <xf numFmtId="0" fontId="3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3" borderId="16" xfId="0" applyFont="1" applyFill="1" applyBorder="1"/>
    <xf numFmtId="0" fontId="4" fillId="3" borderId="17" xfId="0" applyFont="1" applyFill="1" applyBorder="1"/>
    <xf numFmtId="4" fontId="4" fillId="3" borderId="13" xfId="0" applyNumberFormat="1" applyFont="1" applyFill="1" applyBorder="1"/>
    <xf numFmtId="4" fontId="4" fillId="0" borderId="19" xfId="0" applyNumberFormat="1" applyFont="1" applyBorder="1"/>
    <xf numFmtId="0" fontId="3" fillId="0" borderId="21" xfId="0" applyFont="1" applyBorder="1" applyAlignment="1">
      <alignment horizontal="center"/>
    </xf>
    <xf numFmtId="4" fontId="3" fillId="3" borderId="22" xfId="0" applyNumberFormat="1" applyFont="1" applyFill="1" applyBorder="1"/>
    <xf numFmtId="0" fontId="3" fillId="0" borderId="24" xfId="0" applyFont="1" applyBorder="1" applyAlignment="1">
      <alignment horizontal="center"/>
    </xf>
    <xf numFmtId="4" fontId="3" fillId="0" borderId="25" xfId="0" applyNumberFormat="1" applyFont="1" applyBorder="1"/>
    <xf numFmtId="0" fontId="3" fillId="0" borderId="27" xfId="0" applyFont="1" applyBorder="1" applyAlignment="1">
      <alignment horizontal="center"/>
    </xf>
    <xf numFmtId="4" fontId="3" fillId="2" borderId="28" xfId="0" applyNumberFormat="1" applyFont="1" applyFill="1" applyBorder="1"/>
    <xf numFmtId="0" fontId="5" fillId="0" borderId="0" xfId="0" applyFont="1"/>
    <xf numFmtId="0" fontId="3" fillId="0" borderId="1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3" fontId="4" fillId="0" borderId="11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4" fillId="0" borderId="1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3" fillId="0" borderId="29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17</xdr:col>
      <xdr:colOff>200025</xdr:colOff>
      <xdr:row>29</xdr:row>
      <xdr:rowOff>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17</xdr:col>
      <xdr:colOff>200025</xdr:colOff>
      <xdr:row>25</xdr:row>
      <xdr:rowOff>133350</xdr:rowOff>
    </xdr:to>
    <xdr:sp macro="" textlink="">
      <xdr:nvSpPr>
        <xdr:cNvPr id="2" name="_x0000_t202" hidden="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171450</xdr:rowOff>
    </xdr:to>
    <xdr:sp macro="" textlink="">
      <xdr:nvSpPr>
        <xdr:cNvPr id="3" name="_x0000_t202" hidden="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171450</xdr:rowOff>
    </xdr:to>
    <xdr:sp macro="" textlink="">
      <xdr:nvSpPr>
        <xdr:cNvPr id="4" name="_x0000_t202" hidden="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142875</xdr:rowOff>
    </xdr:to>
    <xdr:sp macro="" textlink="">
      <xdr:nvSpPr>
        <xdr:cNvPr id="5" name="_x0000_t202" hidden="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6" name="_x0000_t202" hidden="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7" name="_x0000_t202" hidden="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27</xdr:row>
      <xdr:rowOff>133350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27</xdr:row>
      <xdr:rowOff>133350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25</xdr:row>
      <xdr:rowOff>133350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2965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25</xdr:row>
      <xdr:rowOff>133350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2965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1024" name="AutoShape 2">
          <a:extLst>
            <a:ext uri="{FF2B5EF4-FFF2-40B4-BE49-F238E27FC236}">
              <a16:creationId xmlns:a16="http://schemas.microsoft.com/office/drawing/2014/main" xmlns="" id="{00000000-0008-0000-0000-000000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1982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1025" name="AutoShape 2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1982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2" name="AutoShape 2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3601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3" name="AutoShape 2"/>
        <xdr:cNvSpPr>
          <a:spLocks noChangeArrowheads="1"/>
        </xdr:cNvSpPr>
      </xdr:nvSpPr>
      <xdr:spPr bwMode="auto">
        <a:xfrm>
          <a:off x="0" y="0"/>
          <a:ext cx="9525000" cy="13601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zoomScaleNormal="100" zoomScalePageLayoutView="90" workbookViewId="0">
      <selection activeCell="D8" sqref="D8:E8"/>
    </sheetView>
  </sheetViews>
  <sheetFormatPr defaultRowHeight="15" x14ac:dyDescent="0.25"/>
  <cols>
    <col min="1" max="1" width="5.140625" customWidth="1"/>
    <col min="2" max="2" width="18.5703125" customWidth="1"/>
    <col min="3" max="3" width="10.5703125" customWidth="1"/>
    <col min="4" max="4" width="10.140625" customWidth="1"/>
    <col min="5" max="5" width="11.5703125" customWidth="1"/>
    <col min="6" max="6" width="13.5703125" customWidth="1"/>
    <col min="7" max="10" width="13.5703125" hidden="1" customWidth="1"/>
    <col min="11" max="11" width="17.85546875" customWidth="1"/>
    <col min="12" max="12" width="9.140625" customWidth="1"/>
    <col min="13" max="16" width="8.7109375" customWidth="1"/>
    <col min="17" max="17" width="16.42578125" customWidth="1"/>
    <col min="18" max="1025" width="8.7109375" customWidth="1"/>
  </cols>
  <sheetData>
    <row r="1" spans="1:21" x14ac:dyDescent="0.25">
      <c r="B1" t="s">
        <v>29</v>
      </c>
    </row>
    <row r="2" spans="1:21" ht="40.5" customHeight="1" x14ac:dyDescent="0.25">
      <c r="A2" s="51" t="s">
        <v>36</v>
      </c>
      <c r="B2" s="51"/>
      <c r="C2" s="51"/>
      <c r="D2" s="51"/>
    </row>
    <row r="3" spans="1:21" ht="57" customHeight="1" x14ac:dyDescent="0.25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21" ht="27.75" customHeight="1" thickBot="1" x14ac:dyDescent="0.3">
      <c r="A4" s="56" t="s">
        <v>26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thickTop="1" thickBot="1" x14ac:dyDescent="0.3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2"/>
      <c r="M5" s="2"/>
      <c r="N5" s="2"/>
      <c r="O5" s="2"/>
      <c r="P5" s="2"/>
      <c r="Q5" s="2"/>
      <c r="R5" s="2"/>
      <c r="S5" s="2"/>
      <c r="T5" s="1"/>
      <c r="U5" s="1"/>
    </row>
    <row r="6" spans="1:21" ht="135.75" customHeight="1" x14ac:dyDescent="0.25">
      <c r="A6" s="3" t="s">
        <v>1</v>
      </c>
      <c r="B6" s="4" t="s">
        <v>2</v>
      </c>
      <c r="C6" s="4" t="s">
        <v>3</v>
      </c>
      <c r="D6" s="54" t="s">
        <v>33</v>
      </c>
      <c r="E6" s="54"/>
      <c r="F6" s="4" t="s">
        <v>4</v>
      </c>
      <c r="G6" s="5"/>
      <c r="H6" s="5"/>
      <c r="I6" s="5"/>
      <c r="J6" s="5"/>
      <c r="K6" s="6" t="s">
        <v>5</v>
      </c>
      <c r="L6" s="2"/>
      <c r="M6" s="2"/>
      <c r="N6" s="2"/>
      <c r="O6" s="2"/>
      <c r="P6" s="2"/>
      <c r="Q6" s="2"/>
      <c r="R6" s="2"/>
      <c r="S6" s="2"/>
      <c r="T6" s="1"/>
      <c r="U6" s="1"/>
    </row>
    <row r="7" spans="1:21" ht="15.75" x14ac:dyDescent="0.25">
      <c r="A7" s="7">
        <v>1</v>
      </c>
      <c r="B7" s="8">
        <v>2</v>
      </c>
      <c r="C7" s="8">
        <v>3</v>
      </c>
      <c r="D7" s="47">
        <v>4</v>
      </c>
      <c r="E7" s="47"/>
      <c r="F7" s="8">
        <v>5</v>
      </c>
      <c r="G7" s="9"/>
      <c r="H7" s="9"/>
      <c r="I7" s="9"/>
      <c r="J7" s="9"/>
      <c r="K7" s="10">
        <v>6</v>
      </c>
      <c r="M7" s="1"/>
      <c r="N7" s="1"/>
      <c r="O7" s="1"/>
      <c r="P7" s="1"/>
      <c r="Q7" s="1"/>
      <c r="R7" s="1"/>
      <c r="S7" s="1"/>
      <c r="T7" s="1"/>
      <c r="U7" s="1"/>
    </row>
    <row r="8" spans="1:21" ht="16.5" thickBot="1" x14ac:dyDescent="0.3">
      <c r="A8" s="11" t="s">
        <v>35</v>
      </c>
      <c r="B8" s="12" t="s">
        <v>31</v>
      </c>
      <c r="C8" s="13" t="s">
        <v>32</v>
      </c>
      <c r="D8" s="48">
        <v>36128</v>
      </c>
      <c r="E8" s="48"/>
      <c r="F8" s="14"/>
      <c r="G8" s="15"/>
      <c r="H8" s="15"/>
      <c r="I8" s="15"/>
      <c r="J8" s="15"/>
      <c r="K8" s="16">
        <f>D8*F8</f>
        <v>0</v>
      </c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6.5" thickBot="1" x14ac:dyDescent="0.3">
      <c r="A9" s="38" t="s">
        <v>6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52.25" customHeight="1" x14ac:dyDescent="0.25">
      <c r="A10" s="17" t="s">
        <v>1</v>
      </c>
      <c r="B10" s="18" t="s">
        <v>2</v>
      </c>
      <c r="C10" s="19" t="s">
        <v>3</v>
      </c>
      <c r="D10" s="40" t="s">
        <v>7</v>
      </c>
      <c r="E10" s="40"/>
      <c r="F10" s="18" t="s">
        <v>8</v>
      </c>
      <c r="G10" s="20"/>
      <c r="H10" s="20"/>
      <c r="I10" s="20"/>
      <c r="J10" s="20"/>
      <c r="K10" s="21" t="s">
        <v>9</v>
      </c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6.5" thickBot="1" x14ac:dyDescent="0.3">
      <c r="A11" s="7">
        <v>1</v>
      </c>
      <c r="B11" s="8">
        <v>2</v>
      </c>
      <c r="C11" s="8">
        <v>3</v>
      </c>
      <c r="D11" s="47">
        <v>4</v>
      </c>
      <c r="E11" s="47"/>
      <c r="F11" s="8">
        <v>5</v>
      </c>
      <c r="G11" s="9"/>
      <c r="H11" s="9"/>
      <c r="I11" s="9"/>
      <c r="J11" s="9"/>
      <c r="K11" s="10">
        <v>6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6.5" thickBot="1" x14ac:dyDescent="0.3">
      <c r="A12" s="22" t="s">
        <v>35</v>
      </c>
      <c r="B12" s="12" t="s">
        <v>31</v>
      </c>
      <c r="C12" s="13" t="s">
        <v>32</v>
      </c>
      <c r="D12" s="52">
        <v>21</v>
      </c>
      <c r="E12" s="52"/>
      <c r="F12" s="23"/>
      <c r="G12" s="24"/>
      <c r="H12" s="24"/>
      <c r="I12" s="24"/>
      <c r="J12" s="24"/>
      <c r="K12" s="16">
        <f>D12*F12</f>
        <v>0</v>
      </c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6.5" thickBot="1" x14ac:dyDescent="0.3">
      <c r="A13" s="38" t="s">
        <v>10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62" customHeight="1" thickBot="1" x14ac:dyDescent="0.3">
      <c r="A14" s="17" t="s">
        <v>1</v>
      </c>
      <c r="B14" s="18" t="s">
        <v>2</v>
      </c>
      <c r="C14" s="18" t="s">
        <v>3</v>
      </c>
      <c r="D14" s="41" t="s">
        <v>28</v>
      </c>
      <c r="E14" s="42"/>
      <c r="F14" s="18" t="s">
        <v>11</v>
      </c>
      <c r="G14" s="25" t="s">
        <v>12</v>
      </c>
      <c r="H14" s="25" t="s">
        <v>13</v>
      </c>
      <c r="I14" s="25" t="s">
        <v>14</v>
      </c>
      <c r="J14" s="25" t="s">
        <v>15</v>
      </c>
      <c r="K14" s="21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6.5" thickBot="1" x14ac:dyDescent="0.3">
      <c r="A15" s="7">
        <v>1</v>
      </c>
      <c r="B15" s="8">
        <v>2</v>
      </c>
      <c r="C15" s="8">
        <v>3</v>
      </c>
      <c r="D15" s="43">
        <v>4</v>
      </c>
      <c r="E15" s="44"/>
      <c r="F15" s="8">
        <v>5</v>
      </c>
      <c r="G15" s="26"/>
      <c r="H15" s="26"/>
      <c r="I15" s="26"/>
      <c r="J15" s="26"/>
      <c r="K15" s="10">
        <v>6</v>
      </c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thickBot="1" x14ac:dyDescent="0.3">
      <c r="A16" s="22" t="s">
        <v>35</v>
      </c>
      <c r="B16" s="12" t="s">
        <v>31</v>
      </c>
      <c r="C16" s="13" t="s">
        <v>32</v>
      </c>
      <c r="D16" s="43">
        <v>21</v>
      </c>
      <c r="E16" s="44"/>
      <c r="F16" s="27"/>
      <c r="G16" s="28"/>
      <c r="H16" s="28"/>
      <c r="I16" s="28"/>
      <c r="J16" s="28"/>
      <c r="K16" s="29">
        <f>D16*F16</f>
        <v>0</v>
      </c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11" ht="16.5" thickBot="1" x14ac:dyDescent="0.3">
      <c r="A17" s="39" t="s">
        <v>25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132.75" customHeight="1" x14ac:dyDescent="0.25">
      <c r="A18" s="17" t="s">
        <v>1</v>
      </c>
      <c r="B18" s="18" t="s">
        <v>2</v>
      </c>
      <c r="C18" s="18" t="s">
        <v>3</v>
      </c>
      <c r="D18" s="40" t="s">
        <v>33</v>
      </c>
      <c r="E18" s="40"/>
      <c r="F18" s="18" t="s">
        <v>16</v>
      </c>
      <c r="G18" s="20"/>
      <c r="H18" s="20"/>
      <c r="I18" s="20"/>
      <c r="J18" s="20"/>
      <c r="K18" s="21" t="s">
        <v>17</v>
      </c>
    </row>
    <row r="19" spans="1:11" ht="16.5" thickBot="1" x14ac:dyDescent="0.3">
      <c r="A19" s="7">
        <v>1</v>
      </c>
      <c r="B19" s="8">
        <v>2</v>
      </c>
      <c r="C19" s="8">
        <v>3</v>
      </c>
      <c r="D19" s="47">
        <v>4</v>
      </c>
      <c r="E19" s="47"/>
      <c r="F19" s="8">
        <v>5</v>
      </c>
      <c r="G19" s="9"/>
      <c r="H19" s="9"/>
      <c r="I19" s="9"/>
      <c r="J19" s="9"/>
      <c r="K19" s="10">
        <v>6</v>
      </c>
    </row>
    <row r="20" spans="1:11" ht="15.75" x14ac:dyDescent="0.25">
      <c r="A20" s="11" t="s">
        <v>35</v>
      </c>
      <c r="B20" s="12" t="s">
        <v>31</v>
      </c>
      <c r="C20" s="13" t="s">
        <v>32</v>
      </c>
      <c r="D20" s="48">
        <v>36128</v>
      </c>
      <c r="E20" s="48"/>
      <c r="F20" s="14"/>
      <c r="G20" s="15"/>
      <c r="H20" s="15"/>
      <c r="I20" s="15"/>
      <c r="J20" s="15"/>
      <c r="K20" s="30">
        <f>D20*F20</f>
        <v>0</v>
      </c>
    </row>
    <row r="21" spans="1:11" ht="16.5" thickBot="1" x14ac:dyDescent="0.3">
      <c r="A21" s="49" t="s">
        <v>18</v>
      </c>
      <c r="B21" s="49"/>
      <c r="C21" s="49"/>
      <c r="D21" s="49"/>
      <c r="E21" s="49"/>
      <c r="F21" s="49"/>
      <c r="G21" s="31"/>
      <c r="H21" s="31"/>
      <c r="I21" s="31"/>
      <c r="J21" s="31"/>
      <c r="K21" s="32">
        <f>K8+K12+K16+K20</f>
        <v>0</v>
      </c>
    </row>
    <row r="22" spans="1:11" ht="15.75" x14ac:dyDescent="0.25">
      <c r="A22" s="50" t="s">
        <v>27</v>
      </c>
      <c r="B22" s="50"/>
      <c r="C22" s="50"/>
      <c r="D22" s="50"/>
      <c r="E22" s="50"/>
      <c r="F22" s="50"/>
      <c r="G22" s="33"/>
      <c r="H22" s="33"/>
      <c r="I22" s="33"/>
      <c r="J22" s="33"/>
      <c r="K22" s="34">
        <f>K21*1.23</f>
        <v>0</v>
      </c>
    </row>
    <row r="23" spans="1:11" ht="15.75" x14ac:dyDescent="0.25">
      <c r="A23" s="45" t="s">
        <v>19</v>
      </c>
      <c r="B23" s="45"/>
      <c r="C23" s="45"/>
      <c r="D23" s="45"/>
      <c r="E23" s="45"/>
      <c r="F23" s="45"/>
      <c r="G23" s="35"/>
      <c r="H23" s="35"/>
      <c r="I23" s="35"/>
      <c r="J23" s="35"/>
      <c r="K23" s="36">
        <f>K21+K22</f>
        <v>0</v>
      </c>
    </row>
    <row r="24" spans="1:11" ht="16.5" thickTop="1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9" spans="1:11" ht="15.75" x14ac:dyDescent="0.25">
      <c r="A29" s="37" t="s">
        <v>20</v>
      </c>
      <c r="B29" s="37"/>
      <c r="C29" s="37" t="s">
        <v>21</v>
      </c>
      <c r="D29" s="37"/>
      <c r="E29" s="37" t="s">
        <v>23</v>
      </c>
      <c r="F29" s="37"/>
      <c r="G29" s="37"/>
      <c r="H29" s="37"/>
      <c r="I29" s="37"/>
      <c r="J29" s="37"/>
      <c r="K29" s="37"/>
    </row>
    <row r="30" spans="1:11" ht="15.75" x14ac:dyDescent="0.25">
      <c r="A30" s="46" t="s">
        <v>22</v>
      </c>
      <c r="B30" s="46"/>
      <c r="C30" s="46"/>
      <c r="D30" s="37"/>
      <c r="E30" s="46" t="s">
        <v>24</v>
      </c>
      <c r="F30" s="46"/>
      <c r="G30" s="46"/>
      <c r="H30" s="46"/>
      <c r="I30" s="46"/>
      <c r="J30" s="46"/>
      <c r="K30" s="46"/>
    </row>
  </sheetData>
  <mergeCells count="24">
    <mergeCell ref="A2:D2"/>
    <mergeCell ref="D11:E11"/>
    <mergeCell ref="D12:E12"/>
    <mergeCell ref="A5:K5"/>
    <mergeCell ref="D6:E6"/>
    <mergeCell ref="D7:E7"/>
    <mergeCell ref="D8:E8"/>
    <mergeCell ref="D10:E10"/>
    <mergeCell ref="A3:K3"/>
    <mergeCell ref="A4:K4"/>
    <mergeCell ref="A23:F23"/>
    <mergeCell ref="E30:K30"/>
    <mergeCell ref="A30:C30"/>
    <mergeCell ref="D19:E19"/>
    <mergeCell ref="D20:E20"/>
    <mergeCell ref="A21:F21"/>
    <mergeCell ref="A22:F22"/>
    <mergeCell ref="A13:K13"/>
    <mergeCell ref="A17:K17"/>
    <mergeCell ref="D18:E18"/>
    <mergeCell ref="A9:K9"/>
    <mergeCell ref="D14:E14"/>
    <mergeCell ref="D15:E15"/>
    <mergeCell ref="D16:E16"/>
  </mergeCells>
  <pageMargins left="0.7" right="0.7" top="0.75" bottom="0.75" header="0.51180555555555496" footer="0.51180555555555496"/>
  <pageSetup paperSize="9" scale="55" firstPageNumber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i3-3</dc:creator>
  <cp:lastModifiedBy>Agnieszka Dworzyńska</cp:lastModifiedBy>
  <cp:revision>1</cp:revision>
  <cp:lastPrinted>2025-03-04T13:00:26Z</cp:lastPrinted>
  <dcterms:created xsi:type="dcterms:W3CDTF">2014-09-04T06:29:48Z</dcterms:created>
  <dcterms:modified xsi:type="dcterms:W3CDTF">2025-03-07T07:08:24Z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